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2476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8" i="1" l="1"/>
  <c r="D8" i="1" s="1"/>
  <c r="E8" i="1" s="1"/>
  <c r="D14" i="1" l="1"/>
  <c r="E14" i="1" s="1"/>
  <c r="D10" i="1"/>
  <c r="E10" i="1" s="1"/>
  <c r="D15" i="1"/>
  <c r="E15" i="1" s="1"/>
  <c r="D11" i="1"/>
  <c r="E11" i="1" s="1"/>
  <c r="D7" i="1"/>
  <c r="E7" i="1" s="1"/>
  <c r="D6" i="1"/>
  <c r="E6" i="1" s="1"/>
  <c r="D13" i="1"/>
  <c r="E13" i="1" s="1"/>
  <c r="D9" i="1"/>
  <c r="E9" i="1" s="1"/>
  <c r="D16" i="1"/>
  <c r="E16" i="1" s="1"/>
  <c r="D12" i="1"/>
  <c r="E12" i="1" s="1"/>
  <c r="E18" i="1" l="1"/>
</calcChain>
</file>

<file path=xl/sharedStrings.xml><?xml version="1.0" encoding="utf-8"?>
<sst xmlns="http://schemas.openxmlformats.org/spreadsheetml/2006/main" count="19" uniqueCount="19">
  <si>
    <t>Ouverture des mailles</t>
  </si>
  <si>
    <t>Fond</t>
  </si>
  <si>
    <t>Refus (g)</t>
  </si>
  <si>
    <t>Coef</t>
  </si>
  <si>
    <t>Masse totale</t>
  </si>
  <si>
    <t>Produit</t>
  </si>
  <si>
    <t>Pourcentage</t>
  </si>
  <si>
    <t>Indice AFS</t>
  </si>
  <si>
    <t>Gravier</t>
  </si>
  <si>
    <t>Sable très grossier</t>
  </si>
  <si>
    <t>Sable grossier</t>
  </si>
  <si>
    <t>Sable moyen</t>
  </si>
  <si>
    <t>Sable fin</t>
  </si>
  <si>
    <t>Sable très fin</t>
  </si>
  <si>
    <t>Poussières grossières</t>
  </si>
  <si>
    <t>Poussières fines</t>
  </si>
  <si>
    <t>GRANULOMETRIE</t>
  </si>
  <si>
    <t>Histogramme des refus</t>
  </si>
  <si>
    <t>Chueca V1.2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</si>
</sst>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/>
    <xf numFmtId="9" fontId="0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right"/>
    </xf>
    <xf numFmtId="1" fontId="0" fillId="3" borderId="3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Feuil1!$A$6:$A$16</c:f>
              <c:strCache>
                <c:ptCount val="11"/>
                <c:pt idx="0">
                  <c:v>1,400</c:v>
                </c:pt>
                <c:pt idx="1">
                  <c:v>1,000</c:v>
                </c:pt>
                <c:pt idx="2">
                  <c:v>0,710</c:v>
                </c:pt>
                <c:pt idx="3">
                  <c:v>0,500</c:v>
                </c:pt>
                <c:pt idx="4">
                  <c:v>0,355</c:v>
                </c:pt>
                <c:pt idx="5">
                  <c:v>0,250</c:v>
                </c:pt>
                <c:pt idx="6">
                  <c:v>0,180</c:v>
                </c:pt>
                <c:pt idx="7">
                  <c:v>0,125</c:v>
                </c:pt>
                <c:pt idx="8">
                  <c:v>0,090</c:v>
                </c:pt>
                <c:pt idx="9">
                  <c:v>0,063</c:v>
                </c:pt>
                <c:pt idx="10">
                  <c:v>Fond</c:v>
                </c:pt>
              </c:strCache>
            </c:strRef>
          </c:cat>
          <c:val>
            <c:numRef>
              <c:f>Feuil1!$D$6:$D$16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5.0505050505050504E-2</c:v>
                </c:pt>
                <c:pt idx="3">
                  <c:v>0.30303030303030304</c:v>
                </c:pt>
                <c:pt idx="4">
                  <c:v>0.35353535353535354</c:v>
                </c:pt>
                <c:pt idx="5">
                  <c:v>0.18181818181818182</c:v>
                </c:pt>
                <c:pt idx="6">
                  <c:v>0.10101010101010101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1.0101010101010102E-2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70592"/>
        <c:axId val="167611200"/>
      </c:barChart>
      <c:catAx>
        <c:axId val="196270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67611200"/>
        <c:crosses val="autoZero"/>
        <c:auto val="1"/>
        <c:lblAlgn val="ctr"/>
        <c:lblOffset val="100"/>
        <c:noMultiLvlLbl val="0"/>
      </c:catAx>
      <c:valAx>
        <c:axId val="167611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6270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</xdr:row>
      <xdr:rowOff>176212</xdr:rowOff>
    </xdr:from>
    <xdr:to>
      <xdr:col>18</xdr:col>
      <xdr:colOff>95251</xdr:colOff>
      <xdr:row>17</xdr:row>
      <xdr:rowOff>61912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showGridLines="0" tabSelected="1" workbookViewId="0">
      <selection activeCell="B6" sqref="B6"/>
    </sheetView>
  </sheetViews>
  <sheetFormatPr baseColWidth="10" defaultColWidth="9.140625" defaultRowHeight="15" x14ac:dyDescent="0.25"/>
  <cols>
    <col min="1" max="1" width="21.28515625" customWidth="1"/>
    <col min="2" max="2" width="11.85546875" customWidth="1"/>
    <col min="4" max="4" width="12.85546875" customWidth="1"/>
    <col min="6" max="6" width="5.28515625" customWidth="1"/>
    <col min="8" max="18" width="8.140625" customWidth="1"/>
  </cols>
  <sheetData>
    <row r="2" spans="1:17" ht="21" x14ac:dyDescent="0.35">
      <c r="A2" s="8" t="s">
        <v>16</v>
      </c>
      <c r="B2" s="8"/>
      <c r="C2" s="8"/>
      <c r="D2" s="8"/>
      <c r="E2" s="8"/>
      <c r="H2" s="7" t="s">
        <v>17</v>
      </c>
      <c r="I2" s="7"/>
      <c r="J2" s="7"/>
      <c r="K2" s="7"/>
      <c r="L2" s="7"/>
      <c r="M2" s="7"/>
      <c r="N2" s="7"/>
      <c r="O2" s="7"/>
      <c r="P2" s="7"/>
      <c r="Q2" s="7"/>
    </row>
    <row r="4" spans="1:17" ht="15.75" thickBot="1" x14ac:dyDescent="0.3"/>
    <row r="5" spans="1:17" x14ac:dyDescent="0.25">
      <c r="A5" s="10" t="s">
        <v>0</v>
      </c>
      <c r="B5" s="13" t="s">
        <v>2</v>
      </c>
      <c r="C5" s="16" t="s">
        <v>3</v>
      </c>
      <c r="D5" s="1" t="s">
        <v>6</v>
      </c>
      <c r="E5" s="16" t="s">
        <v>5</v>
      </c>
    </row>
    <row r="6" spans="1:17" x14ac:dyDescent="0.25">
      <c r="A6" s="2">
        <v>1.4</v>
      </c>
      <c r="B6" s="14">
        <v>0</v>
      </c>
      <c r="C6" s="16">
        <v>6</v>
      </c>
      <c r="D6" s="4">
        <f>B6/$B$18</f>
        <v>0</v>
      </c>
      <c r="E6" s="17">
        <f>C6*D6</f>
        <v>0</v>
      </c>
    </row>
    <row r="7" spans="1:17" x14ac:dyDescent="0.25">
      <c r="A7" s="2">
        <v>1</v>
      </c>
      <c r="B7" s="14">
        <v>0</v>
      </c>
      <c r="C7" s="16">
        <v>9</v>
      </c>
      <c r="D7" s="4">
        <f>B7/$B$18</f>
        <v>0</v>
      </c>
      <c r="E7" s="17">
        <f t="shared" ref="E7:E16" si="0">C7*D7</f>
        <v>0</v>
      </c>
    </row>
    <row r="8" spans="1:17" x14ac:dyDescent="0.25">
      <c r="A8" s="2">
        <v>0.71</v>
      </c>
      <c r="B8" s="14">
        <v>5</v>
      </c>
      <c r="C8" s="16">
        <v>15</v>
      </c>
      <c r="D8" s="4">
        <f>B8/$B$18</f>
        <v>5.0505050505050504E-2</v>
      </c>
      <c r="E8" s="17">
        <f t="shared" si="0"/>
        <v>0.75757575757575757</v>
      </c>
    </row>
    <row r="9" spans="1:17" x14ac:dyDescent="0.25">
      <c r="A9" s="2">
        <v>0.5</v>
      </c>
      <c r="B9" s="14">
        <v>30</v>
      </c>
      <c r="C9" s="16">
        <v>25</v>
      </c>
      <c r="D9" s="4">
        <f>B9/$B$18</f>
        <v>0.30303030303030304</v>
      </c>
      <c r="E9" s="17">
        <f t="shared" si="0"/>
        <v>7.5757575757575761</v>
      </c>
    </row>
    <row r="10" spans="1:17" x14ac:dyDescent="0.25">
      <c r="A10" s="2">
        <v>0.35499999999999998</v>
      </c>
      <c r="B10" s="14">
        <v>35</v>
      </c>
      <c r="C10" s="16">
        <v>35</v>
      </c>
      <c r="D10" s="4">
        <f>B10/$B$18</f>
        <v>0.35353535353535354</v>
      </c>
      <c r="E10" s="17">
        <f t="shared" si="0"/>
        <v>12.373737373737374</v>
      </c>
    </row>
    <row r="11" spans="1:17" x14ac:dyDescent="0.25">
      <c r="A11" s="2">
        <v>0.25</v>
      </c>
      <c r="B11" s="14">
        <v>18</v>
      </c>
      <c r="C11" s="16">
        <v>45</v>
      </c>
      <c r="D11" s="4">
        <f>B11/$B$18</f>
        <v>0.18181818181818182</v>
      </c>
      <c r="E11" s="17">
        <f t="shared" si="0"/>
        <v>8.1818181818181817</v>
      </c>
    </row>
    <row r="12" spans="1:17" x14ac:dyDescent="0.25">
      <c r="A12" s="2">
        <v>0.18</v>
      </c>
      <c r="B12" s="14">
        <v>10</v>
      </c>
      <c r="C12" s="16">
        <v>60</v>
      </c>
      <c r="D12" s="4">
        <f>B12/$B$18</f>
        <v>0.10101010101010101</v>
      </c>
      <c r="E12" s="17">
        <f t="shared" si="0"/>
        <v>6.0606060606060606</v>
      </c>
    </row>
    <row r="13" spans="1:17" x14ac:dyDescent="0.25">
      <c r="A13" s="2">
        <v>0.125</v>
      </c>
      <c r="B13" s="14">
        <v>0</v>
      </c>
      <c r="C13" s="16">
        <v>81</v>
      </c>
      <c r="D13" s="4">
        <f>B13/$B$18</f>
        <v>0</v>
      </c>
      <c r="E13" s="17">
        <f t="shared" si="0"/>
        <v>0</v>
      </c>
    </row>
    <row r="14" spans="1:17" x14ac:dyDescent="0.25">
      <c r="A14" s="2">
        <v>0.09</v>
      </c>
      <c r="B14" s="14">
        <v>0</v>
      </c>
      <c r="C14" s="16">
        <v>118</v>
      </c>
      <c r="D14" s="4">
        <f>B14/$B$18</f>
        <v>0</v>
      </c>
      <c r="E14" s="17">
        <f t="shared" si="0"/>
        <v>0</v>
      </c>
    </row>
    <row r="15" spans="1:17" x14ac:dyDescent="0.25">
      <c r="A15" s="2">
        <v>6.3E-2</v>
      </c>
      <c r="B15" s="14">
        <v>0</v>
      </c>
      <c r="C15" s="16">
        <v>164</v>
      </c>
      <c r="D15" s="4">
        <f>B15/$B$18</f>
        <v>0</v>
      </c>
      <c r="E15" s="17">
        <f t="shared" si="0"/>
        <v>0</v>
      </c>
    </row>
    <row r="16" spans="1:17" ht="15.75" thickBot="1" x14ac:dyDescent="0.3">
      <c r="A16" s="2" t="s">
        <v>1</v>
      </c>
      <c r="B16" s="15">
        <v>1</v>
      </c>
      <c r="C16" s="16">
        <v>275</v>
      </c>
      <c r="D16" s="4">
        <f>B16/$B$18</f>
        <v>1.0101010101010102E-2</v>
      </c>
      <c r="E16" s="17">
        <f t="shared" si="0"/>
        <v>2.7777777777777781</v>
      </c>
    </row>
    <row r="17" spans="1:18" ht="15.75" thickBot="1" x14ac:dyDescent="0.3">
      <c r="E17" s="3"/>
    </row>
    <row r="18" spans="1:18" ht="15.75" thickBot="1" x14ac:dyDescent="0.3">
      <c r="A18" s="18" t="s">
        <v>4</v>
      </c>
      <c r="B18" s="1">
        <f>SUM(B6:B16)</f>
        <v>99</v>
      </c>
      <c r="D18" s="11" t="s">
        <v>7</v>
      </c>
      <c r="E18" s="12">
        <f>SUM(E6:E16)</f>
        <v>37.727272727272727</v>
      </c>
    </row>
    <row r="19" spans="1:18" ht="113.25" x14ac:dyDescent="0.25">
      <c r="A19" s="9" t="s">
        <v>18</v>
      </c>
      <c r="H19" s="5" t="s">
        <v>8</v>
      </c>
      <c r="I19" s="5" t="s">
        <v>9</v>
      </c>
      <c r="J19" s="5" t="s">
        <v>10</v>
      </c>
      <c r="K19" s="6" t="s">
        <v>11</v>
      </c>
      <c r="L19" s="6"/>
      <c r="M19" s="6"/>
      <c r="N19" s="6" t="s">
        <v>12</v>
      </c>
      <c r="O19" s="6"/>
      <c r="P19" s="5" t="s">
        <v>13</v>
      </c>
      <c r="Q19" s="5" t="s">
        <v>14</v>
      </c>
      <c r="R19" s="5" t="s">
        <v>15</v>
      </c>
    </row>
  </sheetData>
  <sheetProtection password="F0D8" sheet="1" objects="1" scenarios="1" selectLockedCells="1"/>
  <mergeCells count="4">
    <mergeCell ref="K19:M19"/>
    <mergeCell ref="N19:O19"/>
    <mergeCell ref="A2:E2"/>
    <mergeCell ref="H2:Q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2015-09-06T10:28:49Z</dcterms:modified>
</cp:coreProperties>
</file>